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3" sheetId="1" r:id="rId1"/>
    <sheet name="_" sheetId="2" r:id="rId2"/>
  </sheets>
  <definedNames>
    <definedName name="stawkaVAT">'_'!$A$4:$A$7</definedName>
    <definedName name="VAT">'_'!$A$3:$A$7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<sst xmlns="http://schemas.openxmlformats.org/spreadsheetml/2006/main" count="56" uniqueCount="46">
  <si>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</si>
  <si>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</si>
  <si>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</si>
  <si>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</si>
  <si>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</si>
  <si>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</si>
  <si>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</si>
  <si>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</si>
  <si>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</si>
  <si>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</si>
  <si>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</t>
  </si>
  <si>
    <t>op</t>
  </si>
  <si>
    <t>RAZEM</t>
  </si>
  <si>
    <t>Załącznik nr 3.3 do SIWZ</t>
  </si>
  <si>
    <t>Pakiet nr 3. Akcesoria do sterylizacji parowej i dezynfekcji</t>
  </si>
  <si>
    <t xml:space="preserve">Test chemiczny do kontroli procesu dezynfekcji termicznej w myjni dezynfektorze, niezawierający niebezpiecznych substancji toksycznych, paskowy dla parametrów dezynfekcji termicznej 93st. C/5 min. Opakowanie 100 szt.  </t>
  </si>
  <si>
    <t>op=100szt</t>
  </si>
  <si>
    <t>Test skuteczności mycia w postaci arkusza z substancją testową zgodną z  PN EN ISO 15883 do zastosowania w przyrządzie zapewniającym kontrolę procesu w co najmniej  dwóch płaszczyznach. Opakowanie 100 szt.</t>
  </si>
  <si>
    <t>Etykiety dwukrotnie przylepne ze wskaźnikiem sterylizacji parą wodną (rolki), z zapisem informacji: kod operatora, numer sterylizatora, numer cyklu, data sterylizacji,data ważności, Kompatybilne z posiadaną metkownicą Blitz, trzyrzędową alfanumeryczną. 1 rolka = 500 etykiet. Opakowanie zawiera 24 rolki. Do  dwóch opakowań etykiet Zamawiający wymaga  tuszu do metkownicy Blitz T 222. Wymagane oświadczenie producenta o kompatybilności etykiet z  metkownicą.</t>
  </si>
  <si>
    <t>op=24 rolki</t>
  </si>
  <si>
    <t>Koperty do dokumentacji sterylizacji parowej z miejscem do wklejania testów chemicznych i etykiet.</t>
  </si>
  <si>
    <t>Koperty do dokumentacji procesów dezynfekcji,  karty załadunku</t>
  </si>
  <si>
    <t xml:space="preserve"> Dwustronna karta załadunku myjni -dezynfektora z miejscem na wskaźniki używane do kontroli procesu mycia i dezynfekcji termicznej  spójna z kopertowym systemem dokumentacji procesu dezynfekcji oraz miejscem na wydruk z myjni- dezynfektora i na wpisanie informacji ewidencyjnych. Opakowanie zawiera 250  kart. </t>
  </si>
  <si>
    <t>op=250szt</t>
  </si>
  <si>
    <t>Nietoksyczny  test skuteczności procesu sterylizacji 134st.C/ 7 min; 121 st. C/20 min odpowiadający klasie 6 wg ISO 11140-1 wymagane potwierdzenie klasy przez niezależną organizację notyfikowaną, na wskaźniku wyraźnie nadrukowany kolor referencyjny przebarwienia. Opakowania po 200sztuk.</t>
  </si>
  <si>
    <t>op=200szt</t>
  </si>
  <si>
    <t xml:space="preserve">Nietoksyczny test skuteczności procesu sterylizacji 134st.C 3,5min odpowiadający klasie 6 wg ISO 11140-1 wymagane potwierdzenie klasy przez niezależną organizację notyfikowaną, na wskaźniku wyraźnie nadrukowany kolor referencyjny przebarwienia. Opakowania po 100 sztuk </t>
  </si>
  <si>
    <t>Rękawice bawełniane pokryte frotą z długim mankietem do okolicy  łokcia  do wyciągania gorącego wsadu (około 28 cm)</t>
  </si>
  <si>
    <t>Pary= 2szt</t>
  </si>
  <si>
    <t xml:space="preserve">Wskaźnik chemiczny  wieloparametrowy, liniowe ułożenie wskaźnika, perforowany do kontroli sterylizacji parą wodną kl. IV, informacja testu i zgodności z normą 11140 umieszczona na teście. Op=480 szt </t>
  </si>
  <si>
    <t>Przyłbica ochronna  do twarzy - ochrona przed detergentam.Op=24 szt</t>
  </si>
  <si>
    <t>op=24szt</t>
  </si>
  <si>
    <t>Wkładki absorbcyjne do tac narzędziowych  70g/m2 - 25x30= op. 1000szt</t>
  </si>
  <si>
    <t>op=1000szt</t>
  </si>
  <si>
    <t>Wkładki absorbcyjne do tac narzędziowych 70g/m2- 30x50= op.500szt</t>
  </si>
  <si>
    <t>op=500szt</t>
  </si>
  <si>
    <t>Taśma neutralna , bez  wskaźnika 19mmx50mb</t>
  </si>
  <si>
    <t>rol</t>
  </si>
  <si>
    <t>Taśma kontrolna ze wskaźnikiem 19mmx50mb</t>
  </si>
  <si>
    <t>Taśma barwiąca Citizen MD 910/911 i DP 310 do drukarki autoklawu parowego</t>
  </si>
  <si>
    <t xml:space="preserve">Rolki 57mmx 30 mb do drukarki autoklawu parowego MD 911 SS </t>
  </si>
  <si>
    <t>Gotowy środek do gruntownego usuwania resztek alginianu i cementu oraz  plam z cynku i eugenolu, jodu. Op=500 ml</t>
  </si>
  <si>
    <t>Nietoksyczny pisak do opisywania pakietów sterylizacyjnych, oporny na czynniki sterylizacji i działanie wody - 0,75 mm, kolor czarny</t>
  </si>
  <si>
    <t>Szczotka do mycia narzędzi chirurgicznych z włosiem nylonowym o długości około  18 cm</t>
  </si>
  <si>
    <t>Test zgrzewu do wizualnej kontroli poprawności działania zgrzewarek rotacyjnych (rolkowych) oraz jakości zgrzewu posiadający substancje testową w kolorze czarnym. (Opakowanie 250 szt)</t>
  </si>
  <si>
    <t>stawki podatku VAT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</si>
</sst>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6">
    <font>
      <sz val="10"/>
      <name val="Arial"/>
      <family val="2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51" applyFont="1" applyBorder="1" applyAlignment="1">
      <alignment horizontal="center" vertical="center" wrapText="1"/>
      <protection/>
    </xf>
    <xf numFmtId="164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left" wrapText="1"/>
    </xf>
    <xf numFmtId="3" fontId="0" fillId="0" borderId="10" xfId="51" applyNumberFormat="1" applyBorder="1" applyAlignment="1">
      <alignment horizontal="center" vertical="center"/>
      <protection/>
    </xf>
    <xf numFmtId="164" fontId="4" fillId="33" borderId="12" xfId="0" applyNumberFormat="1" applyFont="1" applyFill="1" applyBorder="1" applyAlignment="1">
      <alignment horizontal="center" vertical="center" wrapText="1"/>
    </xf>
    <xf numFmtId="3" fontId="7" fillId="0" borderId="10" xfId="51" applyNumberFormat="1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 wrapText="1"/>
    </xf>
    <xf numFmtId="164" fontId="9" fillId="33" borderId="12" xfId="0" applyNumberFormat="1" applyFont="1" applyFill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51" applyFont="1" applyBorder="1" applyAlignment="1">
      <alignment horizontal="center" vertical="center" wrapText="1"/>
      <protection/>
    </xf>
    <xf numFmtId="0" fontId="7" fillId="0" borderId="10" xfId="51" applyFont="1" applyBorder="1" applyAlignment="1">
      <alignment horizontal="center" wrapText="1"/>
      <protection/>
    </xf>
    <xf numFmtId="3" fontId="0" fillId="0" borderId="10" xfId="51" applyNumberFormat="1" applyBorder="1" applyAlignment="1">
      <alignment horizontal="center"/>
      <protection/>
    </xf>
    <xf numFmtId="0" fontId="0" fillId="0" borderId="10" xfId="51" applyFont="1" applyBorder="1" applyAlignment="1">
      <alignment horizontal="center" wrapText="1"/>
      <protection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F5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110" zoomScaleNormal="110" zoomScalePageLayoutView="0" workbookViewId="0" topLeftCell="A1">
      <selection activeCell="N27" sqref="N27"/>
    </sheetView>
  </sheetViews>
  <sheetFormatPr defaultColWidth="9.140625" defaultRowHeight="12.75"/>
  <cols>
    <col min="1" max="1" width="2.7109375" style="0" customWidth="1"/>
    <col min="2" max="2" width="34.7109375" style="0" customWidth="1"/>
    <col min="3" max="3" width="13.28125" style="0" customWidth="1"/>
    <col min="4" max="4" width="11.28125" style="0" customWidth="1"/>
    <col min="6" max="6" width="13.57421875" style="0" customWidth="1"/>
    <col min="7" max="7" width="13.421875" style="0" customWidth="1"/>
    <col min="9" max="9" width="10.57421875" style="0" customWidth="1"/>
    <col min="10" max="10" width="11.00390625" style="0" customWidth="1"/>
  </cols>
  <sheetData>
    <row r="1" spans="7:10" ht="12.75">
      <c r="G1" s="48" t="s">
        <v>13</v>
      </c>
      <c r="H1" s="48"/>
      <c r="I1" s="48"/>
      <c r="J1" s="48"/>
    </row>
    <row r="2" spans="7:10" ht="12.75">
      <c r="G2" s="48"/>
      <c r="H2" s="48"/>
      <c r="I2" s="48"/>
      <c r="J2" s="48"/>
    </row>
    <row r="3" ht="24.75" customHeight="1"/>
    <row r="4" spans="1:10" ht="25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7.75" customHeight="1">
      <c r="A5" s="2"/>
      <c r="B5" s="3" t="s">
        <v>14</v>
      </c>
      <c r="C5" s="3"/>
      <c r="D5" s="4"/>
      <c r="E5" s="4"/>
      <c r="F5" s="4"/>
      <c r="G5" s="4"/>
      <c r="H5" s="4"/>
      <c r="I5" s="4"/>
      <c r="J5" s="4"/>
    </row>
    <row r="6" spans="1:10" ht="42.75" customHeight="1">
      <c r="A6" s="18" t="s">
        <v>0</v>
      </c>
      <c r="B6" s="19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 t="s">
        <v>6</v>
      </c>
      <c r="H6" s="20" t="s">
        <v>7</v>
      </c>
      <c r="I6" s="21" t="s">
        <v>8</v>
      </c>
      <c r="J6" s="21" t="s">
        <v>9</v>
      </c>
    </row>
    <row r="7" spans="1:10" ht="76.5" customHeight="1">
      <c r="A7" s="22">
        <v>1</v>
      </c>
      <c r="B7" s="5" t="s">
        <v>15</v>
      </c>
      <c r="C7" s="23"/>
      <c r="D7" s="24" t="s">
        <v>16</v>
      </c>
      <c r="E7" s="25">
        <v>20</v>
      </c>
      <c r="F7" s="26"/>
      <c r="G7" s="27">
        <f aca="true" t="shared" si="0" ref="G7:G27">ROUND(F7*(1+H7),2)</f>
        <v>0</v>
      </c>
      <c r="H7" s="28"/>
      <c r="I7" s="27">
        <f aca="true" t="shared" si="1" ref="I7:I27">(ROUND(F7*E7,2))</f>
        <v>0</v>
      </c>
      <c r="J7" s="27">
        <f aca="true" t="shared" si="2" ref="J7:J27">ROUND(I7*(1+H7),2)</f>
        <v>0</v>
      </c>
    </row>
    <row r="8" spans="1:10" ht="77.25" customHeight="1">
      <c r="A8" s="22">
        <v>2</v>
      </c>
      <c r="B8" s="10" t="s">
        <v>17</v>
      </c>
      <c r="C8" s="23"/>
      <c r="D8" s="24" t="s">
        <v>16</v>
      </c>
      <c r="E8" s="25">
        <v>5</v>
      </c>
      <c r="F8" s="26"/>
      <c r="G8" s="27">
        <f t="shared" si="0"/>
        <v>0</v>
      </c>
      <c r="H8" s="28"/>
      <c r="I8" s="27">
        <f t="shared" si="1"/>
        <v>0</v>
      </c>
      <c r="J8" s="27">
        <f t="shared" si="2"/>
        <v>0</v>
      </c>
    </row>
    <row r="9" spans="1:10" ht="132" customHeight="1">
      <c r="A9" s="22">
        <v>3</v>
      </c>
      <c r="B9" s="9" t="s">
        <v>18</v>
      </c>
      <c r="C9" s="23"/>
      <c r="D9" s="24" t="s">
        <v>19</v>
      </c>
      <c r="E9" s="25">
        <v>13</v>
      </c>
      <c r="F9" s="26"/>
      <c r="G9" s="27">
        <f t="shared" si="0"/>
        <v>0</v>
      </c>
      <c r="H9" s="28"/>
      <c r="I9" s="27">
        <f t="shared" si="1"/>
        <v>0</v>
      </c>
      <c r="J9" s="27">
        <f t="shared" si="2"/>
        <v>0</v>
      </c>
    </row>
    <row r="10" spans="1:10" ht="36" customHeight="1">
      <c r="A10" s="22">
        <v>4</v>
      </c>
      <c r="B10" s="29" t="s">
        <v>20</v>
      </c>
      <c r="C10" s="23"/>
      <c r="D10" s="24" t="s">
        <v>16</v>
      </c>
      <c r="E10" s="25">
        <v>3</v>
      </c>
      <c r="F10" s="26"/>
      <c r="G10" s="27">
        <f t="shared" si="0"/>
        <v>0</v>
      </c>
      <c r="H10" s="28"/>
      <c r="I10" s="27">
        <f t="shared" si="1"/>
        <v>0</v>
      </c>
      <c r="J10" s="27">
        <f t="shared" si="2"/>
        <v>0</v>
      </c>
    </row>
    <row r="11" spans="1:10" ht="27" customHeight="1">
      <c r="A11" s="22">
        <v>5</v>
      </c>
      <c r="B11" s="9" t="s">
        <v>21</v>
      </c>
      <c r="C11" s="23"/>
      <c r="D11" s="24" t="s">
        <v>16</v>
      </c>
      <c r="E11" s="25">
        <v>2</v>
      </c>
      <c r="F11" s="26"/>
      <c r="G11" s="27">
        <f t="shared" si="0"/>
        <v>0</v>
      </c>
      <c r="H11" s="28"/>
      <c r="I11" s="27">
        <f t="shared" si="1"/>
        <v>0</v>
      </c>
      <c r="J11" s="27">
        <f t="shared" si="2"/>
        <v>0</v>
      </c>
    </row>
    <row r="12" spans="1:10" ht="99.75" customHeight="1">
      <c r="A12" s="22">
        <v>6</v>
      </c>
      <c r="B12" s="9" t="s">
        <v>22</v>
      </c>
      <c r="C12" s="23"/>
      <c r="D12" s="24" t="s">
        <v>23</v>
      </c>
      <c r="E12" s="25">
        <v>6</v>
      </c>
      <c r="F12" s="26"/>
      <c r="G12" s="27">
        <f t="shared" si="0"/>
        <v>0</v>
      </c>
      <c r="H12" s="28"/>
      <c r="I12" s="27">
        <f t="shared" si="1"/>
        <v>0</v>
      </c>
      <c r="J12" s="27">
        <f t="shared" si="2"/>
        <v>0</v>
      </c>
    </row>
    <row r="13" spans="1:10" ht="90" customHeight="1">
      <c r="A13" s="22">
        <v>7</v>
      </c>
      <c r="B13" s="9" t="s">
        <v>24</v>
      </c>
      <c r="C13" s="23"/>
      <c r="D13" s="24" t="s">
        <v>25</v>
      </c>
      <c r="E13" s="25">
        <v>16</v>
      </c>
      <c r="F13" s="26"/>
      <c r="G13" s="27">
        <f t="shared" si="0"/>
        <v>0</v>
      </c>
      <c r="H13" s="28"/>
      <c r="I13" s="27">
        <f t="shared" si="1"/>
        <v>0</v>
      </c>
      <c r="J13" s="27">
        <f t="shared" si="2"/>
        <v>0</v>
      </c>
    </row>
    <row r="14" spans="1:10" ht="84" customHeight="1">
      <c r="A14" s="22">
        <v>8</v>
      </c>
      <c r="B14" s="9" t="s">
        <v>26</v>
      </c>
      <c r="C14" s="23"/>
      <c r="D14" s="24" t="s">
        <v>16</v>
      </c>
      <c r="E14" s="25">
        <v>18</v>
      </c>
      <c r="F14" s="26"/>
      <c r="G14" s="27">
        <f t="shared" si="0"/>
        <v>0</v>
      </c>
      <c r="H14" s="28"/>
      <c r="I14" s="27">
        <f t="shared" si="1"/>
        <v>0</v>
      </c>
      <c r="J14" s="27">
        <f t="shared" si="2"/>
        <v>0</v>
      </c>
    </row>
    <row r="15" spans="1:10" ht="42.75" customHeight="1">
      <c r="A15" s="22">
        <v>9</v>
      </c>
      <c r="B15" s="9" t="s">
        <v>27</v>
      </c>
      <c r="C15" s="23"/>
      <c r="D15" s="24" t="s">
        <v>28</v>
      </c>
      <c r="E15" s="25">
        <v>3</v>
      </c>
      <c r="F15" s="26"/>
      <c r="G15" s="27">
        <f t="shared" si="0"/>
        <v>0</v>
      </c>
      <c r="H15" s="28"/>
      <c r="I15" s="27">
        <f t="shared" si="1"/>
        <v>0</v>
      </c>
      <c r="J15" s="27">
        <f t="shared" si="2"/>
        <v>0</v>
      </c>
    </row>
    <row r="16" spans="1:10" ht="58.5" customHeight="1">
      <c r="A16" s="22">
        <v>10</v>
      </c>
      <c r="B16" s="29" t="s">
        <v>29</v>
      </c>
      <c r="C16" s="23"/>
      <c r="D16" s="30" t="s">
        <v>11</v>
      </c>
      <c r="E16" s="17">
        <v>200</v>
      </c>
      <c r="F16" s="26"/>
      <c r="G16" s="27">
        <f t="shared" si="0"/>
        <v>0</v>
      </c>
      <c r="H16" s="28"/>
      <c r="I16" s="27">
        <f t="shared" si="1"/>
        <v>0</v>
      </c>
      <c r="J16" s="27">
        <f t="shared" si="2"/>
        <v>0</v>
      </c>
    </row>
    <row r="17" spans="1:10" ht="27.75" customHeight="1">
      <c r="A17" s="22">
        <v>11</v>
      </c>
      <c r="B17" s="29" t="s">
        <v>30</v>
      </c>
      <c r="C17" s="23"/>
      <c r="D17" s="24" t="s">
        <v>31</v>
      </c>
      <c r="E17" s="25">
        <v>6</v>
      </c>
      <c r="F17" s="26"/>
      <c r="G17" s="27">
        <f t="shared" si="0"/>
        <v>0</v>
      </c>
      <c r="H17" s="28"/>
      <c r="I17" s="27">
        <f t="shared" si="1"/>
        <v>0</v>
      </c>
      <c r="J17" s="27">
        <f t="shared" si="2"/>
        <v>0</v>
      </c>
    </row>
    <row r="18" spans="1:10" ht="28.5" customHeight="1">
      <c r="A18" s="22">
        <v>12</v>
      </c>
      <c r="B18" s="29" t="s">
        <v>32</v>
      </c>
      <c r="C18" s="14"/>
      <c r="D18" s="31" t="s">
        <v>33</v>
      </c>
      <c r="E18" s="32">
        <v>12</v>
      </c>
      <c r="F18" s="7"/>
      <c r="G18" s="16">
        <f t="shared" si="0"/>
        <v>0</v>
      </c>
      <c r="H18" s="8"/>
      <c r="I18" s="16">
        <f t="shared" si="1"/>
        <v>0</v>
      </c>
      <c r="J18" s="16">
        <f t="shared" si="2"/>
        <v>0</v>
      </c>
    </row>
    <row r="19" spans="1:10" ht="27.75" customHeight="1">
      <c r="A19" s="22">
        <v>13</v>
      </c>
      <c r="B19" s="29" t="s">
        <v>34</v>
      </c>
      <c r="C19" s="14"/>
      <c r="D19" s="31" t="s">
        <v>35</v>
      </c>
      <c r="E19" s="32">
        <v>5</v>
      </c>
      <c r="F19" s="7"/>
      <c r="G19" s="16">
        <f t="shared" si="0"/>
        <v>0</v>
      </c>
      <c r="H19" s="8"/>
      <c r="I19" s="16">
        <f t="shared" si="1"/>
        <v>0</v>
      </c>
      <c r="J19" s="16">
        <f t="shared" si="2"/>
        <v>0</v>
      </c>
    </row>
    <row r="20" spans="1:10" ht="24" customHeight="1">
      <c r="A20" s="22">
        <v>14</v>
      </c>
      <c r="B20" s="29" t="s">
        <v>36</v>
      </c>
      <c r="C20" s="23"/>
      <c r="D20" s="33" t="s">
        <v>37</v>
      </c>
      <c r="E20" s="32">
        <v>480</v>
      </c>
      <c r="F20" s="7"/>
      <c r="G20" s="16">
        <f t="shared" si="0"/>
        <v>0</v>
      </c>
      <c r="H20" s="8"/>
      <c r="I20" s="16">
        <f t="shared" si="1"/>
        <v>0</v>
      </c>
      <c r="J20" s="16">
        <f t="shared" si="2"/>
        <v>0</v>
      </c>
    </row>
    <row r="21" spans="1:10" ht="23.25" customHeight="1">
      <c r="A21" s="22">
        <v>15</v>
      </c>
      <c r="B21" s="29" t="s">
        <v>38</v>
      </c>
      <c r="C21" s="23"/>
      <c r="D21" s="33" t="s">
        <v>37</v>
      </c>
      <c r="E21" s="32">
        <v>70</v>
      </c>
      <c r="F21" s="7"/>
      <c r="G21" s="16">
        <f t="shared" si="0"/>
        <v>0</v>
      </c>
      <c r="H21" s="8"/>
      <c r="I21" s="16">
        <f t="shared" si="1"/>
        <v>0</v>
      </c>
      <c r="J21" s="16">
        <f t="shared" si="2"/>
        <v>0</v>
      </c>
    </row>
    <row r="22" spans="1:10" ht="30.75" customHeight="1">
      <c r="A22" s="22">
        <v>16</v>
      </c>
      <c r="B22" s="9" t="s">
        <v>39</v>
      </c>
      <c r="C22" s="23"/>
      <c r="D22" s="6" t="s">
        <v>10</v>
      </c>
      <c r="E22" s="32">
        <v>40</v>
      </c>
      <c r="F22" s="7"/>
      <c r="G22" s="16">
        <f t="shared" si="0"/>
        <v>0</v>
      </c>
      <c r="H22" s="8"/>
      <c r="I22" s="16">
        <f t="shared" si="1"/>
        <v>0</v>
      </c>
      <c r="J22" s="16">
        <f t="shared" si="2"/>
        <v>0</v>
      </c>
    </row>
    <row r="23" spans="1:10" ht="36" customHeight="1">
      <c r="A23" s="22">
        <v>17</v>
      </c>
      <c r="B23" s="9" t="s">
        <v>40</v>
      </c>
      <c r="C23" s="23"/>
      <c r="D23" s="33" t="s">
        <v>37</v>
      </c>
      <c r="E23" s="32">
        <v>80</v>
      </c>
      <c r="F23" s="7"/>
      <c r="G23" s="16">
        <f t="shared" si="0"/>
        <v>0</v>
      </c>
      <c r="H23" s="8"/>
      <c r="I23" s="16">
        <f t="shared" si="1"/>
        <v>0</v>
      </c>
      <c r="J23" s="16">
        <f t="shared" si="2"/>
        <v>0</v>
      </c>
    </row>
    <row r="24" spans="1:10" ht="36.75" customHeight="1">
      <c r="A24" s="22">
        <v>18</v>
      </c>
      <c r="B24" s="34" t="s">
        <v>41</v>
      </c>
      <c r="C24" s="23"/>
      <c r="D24" s="6" t="s">
        <v>10</v>
      </c>
      <c r="E24" s="32">
        <v>6</v>
      </c>
      <c r="F24" s="7"/>
      <c r="G24" s="16">
        <f t="shared" si="0"/>
        <v>0</v>
      </c>
      <c r="H24" s="8"/>
      <c r="I24" s="16">
        <f t="shared" si="1"/>
        <v>0</v>
      </c>
      <c r="J24" s="16">
        <f t="shared" si="2"/>
        <v>0</v>
      </c>
    </row>
    <row r="25" spans="1:10" ht="57" customHeight="1">
      <c r="A25" s="22">
        <v>19</v>
      </c>
      <c r="B25" s="35" t="s">
        <v>42</v>
      </c>
      <c r="C25" s="23"/>
      <c r="D25" s="6" t="s">
        <v>10</v>
      </c>
      <c r="E25" s="15">
        <v>40</v>
      </c>
      <c r="F25" s="7"/>
      <c r="G25" s="16">
        <f t="shared" si="0"/>
        <v>0</v>
      </c>
      <c r="H25" s="8"/>
      <c r="I25" s="16">
        <f t="shared" si="1"/>
        <v>0</v>
      </c>
      <c r="J25" s="16">
        <f t="shared" si="2"/>
        <v>0</v>
      </c>
    </row>
    <row r="26" spans="1:10" ht="36" customHeight="1">
      <c r="A26" s="22">
        <v>20</v>
      </c>
      <c r="B26" s="36" t="s">
        <v>43</v>
      </c>
      <c r="C26" s="23"/>
      <c r="D26" s="6" t="s">
        <v>10</v>
      </c>
      <c r="E26" s="15">
        <v>10</v>
      </c>
      <c r="F26" s="7"/>
      <c r="G26" s="16">
        <f t="shared" si="0"/>
        <v>0</v>
      </c>
      <c r="H26" s="8"/>
      <c r="I26" s="16">
        <f t="shared" si="1"/>
        <v>0</v>
      </c>
      <c r="J26" s="16">
        <f t="shared" si="2"/>
        <v>0</v>
      </c>
    </row>
    <row r="27" spans="1:10" ht="57" customHeight="1">
      <c r="A27" s="22">
        <v>21</v>
      </c>
      <c r="B27" s="35" t="s">
        <v>44</v>
      </c>
      <c r="C27" s="23"/>
      <c r="D27" s="6" t="s">
        <v>11</v>
      </c>
      <c r="E27" s="15">
        <v>1</v>
      </c>
      <c r="F27" s="7"/>
      <c r="G27" s="16">
        <f t="shared" si="0"/>
        <v>0</v>
      </c>
      <c r="H27" s="8"/>
      <c r="I27" s="16">
        <f t="shared" si="1"/>
        <v>0</v>
      </c>
      <c r="J27" s="16">
        <f t="shared" si="2"/>
        <v>0</v>
      </c>
    </row>
    <row r="28" spans="1:10" ht="12.75">
      <c r="A28" s="37"/>
      <c r="B28" s="38"/>
      <c r="C28" s="39"/>
      <c r="D28" s="40"/>
      <c r="E28" s="40"/>
      <c r="F28" s="26"/>
      <c r="G28" s="41"/>
      <c r="H28" s="42" t="s">
        <v>12</v>
      </c>
      <c r="I28" s="43">
        <f>SUM(I7:I27)</f>
        <v>0</v>
      </c>
      <c r="J28" s="43">
        <f>SUM(J7:J27)</f>
        <v>0</v>
      </c>
    </row>
    <row r="29" ht="12.75">
      <c r="B29" s="12"/>
    </row>
    <row r="30" spans="2:10" ht="12.75">
      <c r="B30" s="49"/>
      <c r="I30" s="13"/>
      <c r="J30" s="13"/>
    </row>
    <row r="31" ht="12.75">
      <c r="B31" s="49"/>
    </row>
    <row r="32" spans="2:4" ht="12.75">
      <c r="B32" s="11"/>
      <c r="D32" s="44"/>
    </row>
  </sheetData>
  <sheetProtection selectLockedCells="1" selectUnlockedCells="1"/>
  <mergeCells count="2">
    <mergeCell ref="G1:J2"/>
    <mergeCell ref="B30:B31"/>
  </mergeCells>
  <dataValidations count="3">
    <dataValidation type="list" operator="equal" allowBlank="1" showErrorMessage="1" sqref="H7:H17">
      <formula1>stawkaVAT</formula1>
    </dataValidation>
    <dataValidation type="list" operator="equal" allowBlank="1" showErrorMessage="1" sqref="H18:H19">
      <formula1>stawkaVAT</formula1>
    </dataValidation>
    <dataValidation type="list" operator="equal" allowBlank="1" showErrorMessage="1" sqref="H20:H27">
      <formula1>stawkaVAT</formula1>
    </dataValidation>
  </dataValidations>
  <printOptions/>
  <pageMargins left="0.7479166666666667" right="0.7479166666666667" top="0.15763888888888888" bottom="0.07847222222222222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10" zoomScaleNormal="110" zoomScalePageLayoutView="0" workbookViewId="0" topLeftCell="A1">
      <selection activeCell="H24" sqref="H24"/>
    </sheetView>
  </sheetViews>
  <sheetFormatPr defaultColWidth="9.140625" defaultRowHeight="12.75"/>
  <cols>
    <col min="1" max="1" width="10.28125" style="0" customWidth="1"/>
  </cols>
  <sheetData>
    <row r="2" ht="39" customHeight="1">
      <c r="A2" s="45" t="s">
        <v>45</v>
      </c>
    </row>
    <row r="3" ht="12.75">
      <c r="A3" s="46"/>
    </row>
    <row r="4" ht="12.75">
      <c r="A4" s="47">
        <v>0</v>
      </c>
    </row>
    <row r="5" ht="12.75">
      <c r="A5" s="47">
        <v>0.05</v>
      </c>
    </row>
    <row r="6" ht="12.75">
      <c r="A6" s="47">
        <v>0.08</v>
      </c>
    </row>
    <row r="7" ht="12.75">
      <c r="A7" s="47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</cp:lastModifiedBy>
  <dcterms:modified xsi:type="dcterms:W3CDTF">2016-02-02T10:41:54Z</dcterms:modified>
  <cp:category/>
  <cp:version/>
  <cp:contentType/>
  <cp:contentStatus/>
</cp:coreProperties>
</file>